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abloom-my.sharepoint.com/personal/elise_vidal_humabloom_org/Documents/Documents/documents important/01. Travail/Projet Humabloom/Cours/"/>
    </mc:Choice>
  </mc:AlternateContent>
  <xr:revisionPtr revIDLastSave="4" documentId="8_{A6DF0F67-F835-41B0-90B8-91BBE93CFCCB}" xr6:coauthVersionLast="47" xr6:coauthVersionMax="47" xr10:uidLastSave="{13C22D9D-9EA1-4E1A-AAD9-7D94443C86AE}"/>
  <bookViews>
    <workbookView xWindow="-108" yWindow="-108" windowWidth="23256" windowHeight="12576" activeTab="1" xr2:uid="{8CA3E142-D582-4E53-99C1-E7EDC2F6A4A0}"/>
  </bookViews>
  <sheets>
    <sheet name="Classification" sheetId="1" r:id="rId1"/>
    <sheet name="Classemen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6" i="2"/>
  <c r="F9" i="2"/>
  <c r="F7" i="2"/>
  <c r="F8" i="2"/>
  <c r="F10" i="2"/>
  <c r="F6" i="2"/>
</calcChain>
</file>

<file path=xl/sharedStrings.xml><?xml version="1.0" encoding="utf-8"?>
<sst xmlns="http://schemas.openxmlformats.org/spreadsheetml/2006/main" count="31" uniqueCount="31">
  <si>
    <t>Note</t>
  </si>
  <si>
    <t>Alignement stratégique</t>
  </si>
  <si>
    <t>Peu aligné</t>
  </si>
  <si>
    <t>Partiellement aligné</t>
  </si>
  <si>
    <t>Bien aligné</t>
  </si>
  <si>
    <t>Parfaitement aligné</t>
  </si>
  <si>
    <t>Opportunité</t>
  </si>
  <si>
    <t>Potentiel financier (1-5)</t>
  </si>
  <si>
    <t>Alignement stratégique (1-5)</t>
  </si>
  <si>
    <t>Accessibilité (1-5)</t>
  </si>
  <si>
    <t>Bailleur public A</t>
  </si>
  <si>
    <t>Crowdfunding</t>
  </si>
  <si>
    <t>Legs</t>
  </si>
  <si>
    <t>Porte-à-porte local</t>
  </si>
  <si>
    <t>Fondation privée B</t>
  </si>
  <si>
    <t>Classification des priorités des sources de financement</t>
  </si>
  <si>
    <t xml:space="preserve">Faible </t>
  </si>
  <si>
    <t>Moyen</t>
  </si>
  <si>
    <t xml:space="preserve">Élevé </t>
  </si>
  <si>
    <t xml:space="preserve">Très élevé </t>
  </si>
  <si>
    <t>Potentiel financier (à vous de définir le montant associé)</t>
  </si>
  <si>
    <t>Très complexe (concurrence féroce, investissement important de la part de l'organisation)</t>
  </si>
  <si>
    <t>Modéré (concurrence moyenne, effort raisonnable)</t>
  </si>
  <si>
    <t>Facile (peu de concurrence, peu d'effort à investir)</t>
  </si>
  <si>
    <t>Très facile (accès direct, très peu d'effort à investir)</t>
  </si>
  <si>
    <t>Score total (15 max)</t>
  </si>
  <si>
    <t>Critère additionnel : Accessibilité</t>
  </si>
  <si>
    <t>Priorisation des sources de financement</t>
  </si>
  <si>
    <t>Classification (automatique) *</t>
  </si>
  <si>
    <t xml:space="preserve">*Cette classification fonctionne comme suit : </t>
  </si>
  <si>
    <t xml:space="preserve">Rockstar : Fonds (B) ≥ 3 ET Alignement (C) ≥ 3.
Vache à lait : Fonds (B) ≥ 3 ET Alignement (C) ≤ 2.
Outsider : Fonds (B) ≤ 2 ET Alignement (C) ≥ 3.
Poids mort : Fonds (B) ≤ 2 ET Alignement (C) ≤ 2.
Si Accessibilité (D) = 1 → Devalorisé dans la catégorie du dessous; Si (D)=4 Revalorisé dans la catégorie du dessus.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</si>
</sst>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D5E60"/>
      <name val="Calibri"/>
      <family val="2"/>
      <scheme val="minor"/>
    </font>
    <font>
      <b/>
      <sz val="16"/>
      <color rgb="FF0D5E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D5E60"/>
      </left>
      <right/>
      <top/>
      <bottom/>
      <diagonal/>
    </border>
    <border>
      <left/>
      <right style="medium">
        <color rgb="FF0D5E60"/>
      </right>
      <top/>
      <bottom/>
      <diagonal/>
    </border>
    <border>
      <left style="medium">
        <color rgb="FF0D5E60"/>
      </left>
      <right/>
      <top/>
      <bottom style="medium">
        <color rgb="FF0D5E60"/>
      </bottom>
      <diagonal/>
    </border>
    <border>
      <left/>
      <right/>
      <top/>
      <bottom style="medium">
        <color rgb="FF0D5E60"/>
      </bottom>
      <diagonal/>
    </border>
    <border>
      <left/>
      <right style="medium">
        <color rgb="FF0D5E60"/>
      </right>
      <top/>
      <bottom style="medium">
        <color rgb="FF0D5E60"/>
      </bottom>
      <diagonal/>
    </border>
    <border>
      <left style="medium">
        <color rgb="FF0D5E60"/>
      </left>
      <right/>
      <top style="medium">
        <color rgb="FF0D5E60"/>
      </top>
      <bottom style="medium">
        <color rgb="FF0D5E60"/>
      </bottom>
      <diagonal/>
    </border>
    <border>
      <left/>
      <right/>
      <top style="medium">
        <color rgb="FF0D5E60"/>
      </top>
      <bottom style="medium">
        <color rgb="FF0D5E60"/>
      </bottom>
      <diagonal/>
    </border>
    <border>
      <left/>
      <right style="medium">
        <color rgb="FF0D5E60"/>
      </right>
      <top style="medium">
        <color rgb="FF0D5E60"/>
      </top>
      <bottom style="medium">
        <color rgb="FF0D5E60"/>
      </bottom>
      <diagonal/>
    </border>
    <border>
      <left style="thin">
        <color rgb="FF0D5E60"/>
      </left>
      <right style="thin">
        <color rgb="FF0D5E60"/>
      </right>
      <top style="thin">
        <color rgb="FF0D5E60"/>
      </top>
      <bottom style="thin">
        <color rgb="FF0D5E6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5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328130</xdr:colOff>
      <xdr:row>1</xdr:row>
      <xdr:rowOff>68580</xdr:rowOff>
    </xdr:from>
    <xdr:to>
      <xdr:col>2</xdr:col>
      <xdr:colOff>480060</xdr:colOff>
      <xdr:row>2</xdr:row>
      <xdr:rowOff>121881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429605-15C3-249B-2ED5-F1FC1C30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10" y="251460"/>
          <a:ext cx="944410" cy="502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251930</xdr:colOff>
      <xdr:row>0</xdr:row>
      <xdr:rowOff>144780</xdr:rowOff>
    </xdr:from>
    <xdr:to>
      <xdr:col>1</xdr:col>
      <xdr:colOff>624840</xdr:colOff>
      <xdr:row>3</xdr:row>
      <xdr:rowOff>99021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98540E-B123-4B1E-AC20-3273204E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30" y="144780"/>
          <a:ext cx="1386370" cy="76958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2</xdr:row>
      <xdr:rowOff>368300</xdr:rowOff>
    </xdr:from>
    <xdr:to>
      <xdr:col>19</xdr:col>
      <xdr:colOff>685801</xdr:colOff>
      <xdr:row>22</xdr:row>
      <xdr:rowOff>84799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6AC0FAD0-AB15-8968-81DA-C4E805D7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604501" y="723900"/>
          <a:ext cx="7581900" cy="5621999"/>
        </a:xfrm>
        <a:prstGeom prst="rect">
          <a:avLst/>
        </a:prstGeom>
      </xdr:spPr>
    </xdr:pic>
    <xdr:clientData/>
  </xdr:twoCellAnchor>
  <xdr:twoCellAnchor>
    <xdr:from>
      <xdr:col>11</xdr:col>
      <xdr:colOff>698500</xdr:colOff>
      <xdr:row>5</xdr:row>
      <xdr:rowOff>342900</xdr:rowOff>
    </xdr:from>
    <xdr:to>
      <xdr:col>14</xdr:col>
      <xdr:colOff>520700</xdr:colOff>
      <xdr:row>9</xdr:row>
      <xdr:rowOff>266700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C21D80C-3F52-2924-E238-5783A679EBE2}"/>
            </a:ext>
          </a:extLst>
        </xdr:cNvPr>
        <xdr:cNvSpPr txBox="1"/>
      </xdr:nvSpPr>
      <xdr:spPr>
        <a:xfrm>
          <a:off x="12293600" y="1955800"/>
          <a:ext cx="2184400" cy="104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</a:rPr>
            <a:t>Crowdfunding</a:t>
          </a:r>
        </a:p>
      </xdr:txBody>
    </xdr:sp>
    <xdr:clientData/>
  </xdr:twoCellAnchor>
  <xdr:twoCellAnchor>
    <xdr:from>
      <xdr:col>16</xdr:col>
      <xdr:colOff>393701</xdr:colOff>
      <xdr:row>6</xdr:row>
      <xdr:rowOff>330200</xdr:rowOff>
    </xdr:from>
    <xdr:to>
      <xdr:col>19</xdr:col>
      <xdr:colOff>215901</xdr:colOff>
      <xdr:row>10</xdr:row>
      <xdr:rowOff>88900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9A85F24-5DE2-4685-9A7F-1418D6486584}"/>
            </a:ext>
          </a:extLst>
        </xdr:cNvPr>
        <xdr:cNvSpPr txBox="1"/>
      </xdr:nvSpPr>
      <xdr:spPr>
        <a:xfrm>
          <a:off x="14833601" y="2247900"/>
          <a:ext cx="2184400" cy="104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ysClr val="windowText" lastClr="000000"/>
              </a:solidFill>
            </a:rPr>
            <a:t>Fondation privée B</a:t>
          </a:r>
        </a:p>
      </xdr:txBody>
    </xdr:sp>
    <xdr:clientData/>
  </xdr:twoCellAnchor>
  <xdr:twoCellAnchor>
    <xdr:from>
      <xdr:col>11</xdr:col>
      <xdr:colOff>355601</xdr:colOff>
      <xdr:row>13</xdr:row>
      <xdr:rowOff>863600</xdr:rowOff>
    </xdr:from>
    <xdr:to>
      <xdr:col>14</xdr:col>
      <xdr:colOff>177801</xdr:colOff>
      <xdr:row>17</xdr:row>
      <xdr:rowOff>165100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A467236A-95DF-4524-9075-A74648E0EE6F}"/>
            </a:ext>
          </a:extLst>
        </xdr:cNvPr>
        <xdr:cNvSpPr txBox="1"/>
      </xdr:nvSpPr>
      <xdr:spPr>
        <a:xfrm>
          <a:off x="11557001" y="4229100"/>
          <a:ext cx="2184400" cy="104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</a:rPr>
            <a:t>Porte à porte</a:t>
          </a:r>
        </a:p>
      </xdr:txBody>
    </xdr:sp>
    <xdr:clientData/>
  </xdr:twoCellAnchor>
  <xdr:twoCellAnchor>
    <xdr:from>
      <xdr:col>16</xdr:col>
      <xdr:colOff>457201</xdr:colOff>
      <xdr:row>13</xdr:row>
      <xdr:rowOff>698500</xdr:rowOff>
    </xdr:from>
    <xdr:to>
      <xdr:col>19</xdr:col>
      <xdr:colOff>279401</xdr:colOff>
      <xdr:row>17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CBB1FDCD-402C-4552-A521-42FF945E44F0}"/>
            </a:ext>
          </a:extLst>
        </xdr:cNvPr>
        <xdr:cNvSpPr txBox="1"/>
      </xdr:nvSpPr>
      <xdr:spPr>
        <a:xfrm>
          <a:off x="14897101" y="4432300"/>
          <a:ext cx="2184400" cy="104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ysClr val="windowText" lastClr="000000"/>
              </a:solidFill>
            </a:rPr>
            <a:t>Bailleur Public AA</a:t>
          </a:r>
        </a:p>
        <a:p>
          <a:r>
            <a:rPr lang="fr-FR" sz="1100">
              <a:ln>
                <a:noFill/>
              </a:ln>
              <a:solidFill>
                <a:sysClr val="windowText" lastClr="000000"/>
              </a:solidFill>
            </a:rPr>
            <a:t>Legs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094-E077-4918-9BF9-E0EBD65B3BEF}">
  <dimension ref="B2:E8"/>
  <sheetViews>
    <sheetView zoomScale="130" zoomScaleNormal="130" workbookViewId="0">
      <selection activeCell="B15" sqref="B15"/>
    </sheetView>
  </sheetViews>
  <sheetFormatPr baseColWidth="10" defaultRowHeight="14.4" x14ac:dyDescent="0.3"/>
  <cols>
    <col min="3" max="3" width="24.33203125" customWidth="1"/>
    <col min="4" max="4" width="29.6640625" customWidth="1"/>
    <col min="5" max="5" width="57.5546875" customWidth="1"/>
  </cols>
  <sheetData>
    <row r="2" spans="2:5" ht="35.4" customHeight="1" x14ac:dyDescent="0.4">
      <c r="D2" s="1" t="s">
        <v>15</v>
      </c>
    </row>
    <row r="3" spans="2:5" ht="27.6" customHeight="1" thickBot="1" x14ac:dyDescent="0.35"/>
    <row r="4" spans="2:5" ht="43.8" thickBot="1" x14ac:dyDescent="0.35">
      <c r="B4" s="5" t="s">
        <v>0</v>
      </c>
      <c r="C4" s="6" t="s">
        <v>20</v>
      </c>
      <c r="D4" s="6" t="s">
        <v>1</v>
      </c>
      <c r="E4" s="7" t="s">
        <v>26</v>
      </c>
    </row>
    <row r="5" spans="2:5" ht="28.8" x14ac:dyDescent="0.3">
      <c r="B5" s="3">
        <v>1</v>
      </c>
      <c r="C5" s="2" t="s">
        <v>16</v>
      </c>
      <c r="D5" s="2" t="s">
        <v>2</v>
      </c>
      <c r="E5" s="4" t="s">
        <v>21</v>
      </c>
    </row>
    <row r="6" spans="2:5" x14ac:dyDescent="0.3">
      <c r="B6" s="3">
        <v>2</v>
      </c>
      <c r="C6" s="2" t="s">
        <v>17</v>
      </c>
      <c r="D6" s="2" t="s">
        <v>3</v>
      </c>
      <c r="E6" s="4" t="s">
        <v>22</v>
      </c>
    </row>
    <row r="7" spans="2:5" x14ac:dyDescent="0.3">
      <c r="B7" s="3">
        <v>3</v>
      </c>
      <c r="C7" s="2" t="s">
        <v>18</v>
      </c>
      <c r="D7" s="2" t="s">
        <v>4</v>
      </c>
      <c r="E7" s="4" t="s">
        <v>23</v>
      </c>
    </row>
    <row r="8" spans="2:5" ht="15" thickBot="1" x14ac:dyDescent="0.35">
      <c r="B8" s="8">
        <v>4</v>
      </c>
      <c r="C8" s="9" t="s">
        <v>19</v>
      </c>
      <c r="D8" s="9" t="s">
        <v>5</v>
      </c>
      <c r="E8" s="10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607-AF31-488A-B9CD-DB9C5545CA9E}">
  <dimension ref="A3:G22"/>
  <sheetViews>
    <sheetView tabSelected="1" topLeftCell="A4" zoomScale="60" zoomScaleNormal="60" workbookViewId="0">
      <selection activeCell="Y12" sqref="Y12"/>
    </sheetView>
  </sheetViews>
  <sheetFormatPr baseColWidth="10" defaultRowHeight="14.4" x14ac:dyDescent="0.3"/>
  <cols>
    <col min="1" max="1" width="14.77734375" customWidth="1"/>
    <col min="2" max="2" width="19.88671875" customWidth="1"/>
    <col min="3" max="3" width="22.109375" customWidth="1"/>
    <col min="4" max="4" width="17.44140625" customWidth="1"/>
    <col min="5" max="5" width="19.6640625" customWidth="1"/>
    <col min="6" max="6" width="17.88671875" customWidth="1"/>
    <col min="27" max="27" width="11.5546875" customWidth="1"/>
  </cols>
  <sheetData>
    <row r="3" spans="1:7" ht="35.4" customHeight="1" x14ac:dyDescent="0.4">
      <c r="C3" s="1" t="s">
        <v>27</v>
      </c>
    </row>
    <row r="4" spans="1:7" ht="35.4" customHeight="1" x14ac:dyDescent="0.4">
      <c r="C4" s="1"/>
    </row>
    <row r="5" spans="1:7" ht="28.8" x14ac:dyDescent="0.3">
      <c r="A5" s="12" t="s">
        <v>6</v>
      </c>
      <c r="B5" s="12" t="s">
        <v>7</v>
      </c>
      <c r="C5" s="12" t="s">
        <v>8</v>
      </c>
      <c r="D5" s="12" t="s">
        <v>9</v>
      </c>
      <c r="E5" s="12" t="s">
        <v>28</v>
      </c>
      <c r="F5" s="12" t="s">
        <v>25</v>
      </c>
    </row>
    <row r="6" spans="1:7" ht="30.6" customHeight="1" x14ac:dyDescent="0.3">
      <c r="A6" s="11" t="s">
        <v>10</v>
      </c>
      <c r="B6" s="11">
        <v>3</v>
      </c>
      <c r="C6" s="11">
        <v>4</v>
      </c>
      <c r="D6" s="11">
        <v>1</v>
      </c>
      <c r="E6" s="11" t="str">
        <f>IF(
AND(B6&gt;=3,C6&gt;=3),
IF(D6=1,"Vache à lait","Rockstar"),
IF(
AND(B6&gt;=3,C6&lt;=2),
IF(D6=4,"Rockstar","Vache à lait"),
IF(
AND(B6&lt;=2,C6&gt;=3),
IF(D6=1,"Poids mort","Outsider"),
IF(D6=4,"Vache à lait","Poids mort")
)
)
)</f>
        <v>Vache à lait</v>
      </c>
      <c r="F6" s="11">
        <f>SUM(B6:D6)</f>
        <v>8</v>
      </c>
    </row>
    <row r="7" spans="1:7" x14ac:dyDescent="0.3">
      <c r="A7" s="11" t="s">
        <v>11</v>
      </c>
      <c r="B7" s="11">
        <v>2</v>
      </c>
      <c r="C7" s="11">
        <v>3</v>
      </c>
      <c r="D7" s="11">
        <v>4</v>
      </c>
      <c r="E7" s="11" t="str">
        <f t="shared" ref="E7:E10" si="0">IF(
AND(B7&gt;=3,C7&gt;=3),
IF(D7=1,"Vache à lait","Rockstar"),
IF(
AND(B7&gt;=3,C7&lt;=2),
IF(D7=4,"Rockstar","Vache à lait"),
IF(
AND(B7&lt;=2,C7&gt;=3),
IF(D7=1,"Poids mort","Outsider"),
IF(D7=4,"Vache à lait","Poids mort")
)
)
)</f>
        <v>Outsider</v>
      </c>
      <c r="F7" s="11">
        <f t="shared" ref="F7:F10" si="1">SUM(B7:D7)</f>
        <v>9</v>
      </c>
    </row>
    <row r="8" spans="1:7" x14ac:dyDescent="0.3">
      <c r="A8" s="11" t="s">
        <v>12</v>
      </c>
      <c r="B8" s="11">
        <v>4</v>
      </c>
      <c r="C8" s="11">
        <v>2</v>
      </c>
      <c r="D8" s="11">
        <v>1</v>
      </c>
      <c r="E8" s="11" t="str">
        <f t="shared" si="0"/>
        <v>Vache à lait</v>
      </c>
      <c r="F8" s="11">
        <f t="shared" si="1"/>
        <v>7</v>
      </c>
    </row>
    <row r="9" spans="1:7" ht="28.8" x14ac:dyDescent="0.3">
      <c r="A9" s="11" t="s">
        <v>13</v>
      </c>
      <c r="B9" s="11">
        <v>2</v>
      </c>
      <c r="C9" s="11">
        <v>4</v>
      </c>
      <c r="D9" s="11">
        <v>1</v>
      </c>
      <c r="E9" s="11" t="str">
        <f t="shared" si="0"/>
        <v>Poids mort</v>
      </c>
      <c r="F9" s="11">
        <f>SUM(B9:D9)</f>
        <v>7</v>
      </c>
    </row>
    <row r="10" spans="1:7" ht="28.8" x14ac:dyDescent="0.3">
      <c r="A10" s="11" t="s">
        <v>14</v>
      </c>
      <c r="B10" s="11">
        <v>4</v>
      </c>
      <c r="C10" s="11">
        <v>3</v>
      </c>
      <c r="D10" s="11">
        <v>3</v>
      </c>
      <c r="E10" s="11" t="str">
        <f t="shared" si="0"/>
        <v>Rockstar</v>
      </c>
      <c r="F10" s="11">
        <f t="shared" si="1"/>
        <v>10</v>
      </c>
    </row>
    <row r="13" spans="1:7" x14ac:dyDescent="0.3">
      <c r="A13" s="2"/>
      <c r="B13" t="s">
        <v>29</v>
      </c>
    </row>
    <row r="14" spans="1:7" ht="94.8" customHeight="1" x14ac:dyDescent="0.3">
      <c r="B14" s="14" t="s">
        <v>30</v>
      </c>
      <c r="C14" s="14"/>
      <c r="D14" s="14"/>
      <c r="E14" s="14"/>
      <c r="F14" s="14"/>
      <c r="G14" s="14"/>
    </row>
    <row r="15" spans="1:7" x14ac:dyDescent="0.3">
      <c r="B15" s="13"/>
    </row>
    <row r="16" spans="1:7" x14ac:dyDescent="0.3">
      <c r="B16" s="13"/>
    </row>
    <row r="17" spans="2:2" x14ac:dyDescent="0.3">
      <c r="B17" s="13"/>
    </row>
    <row r="18" spans="2:2" x14ac:dyDescent="0.3">
      <c r="B18" s="13"/>
    </row>
    <row r="19" spans="2:2" x14ac:dyDescent="0.3">
      <c r="B19" s="13"/>
    </row>
    <row r="20" spans="2:2" x14ac:dyDescent="0.3">
      <c r="B20" s="13"/>
    </row>
    <row r="21" spans="2:2" x14ac:dyDescent="0.3">
      <c r="B21" s="13"/>
    </row>
    <row r="22" spans="2:2" x14ac:dyDescent="0.3">
      <c r="B22" s="13"/>
    </row>
  </sheetData>
  <mergeCells count="1">
    <mergeCell ref="B14:G14"/>
  </mergeCells>
  <conditionalFormatting sqref="E6:E10">
    <cfRule type="colorScale" priority="1">
      <colorScale>
        <cfvo type="num" val="&quot;Rockstar&quot;"/>
        <cfvo type="max"/>
        <color theme="9" tint="-0.249977111117893"/>
        <color rgb="FFFFEF9C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Classification</vt:lpstr>
      <vt:lpstr>Classement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 VIDAL</dc:creator>
  <cp:lastModifiedBy>Elise  VIDAL</cp:lastModifiedBy>
  <dcterms:created xsi:type="dcterms:W3CDTF">2026-04-27T13:12:44Z</dcterms:created>
  <dcterms:modified xsi:type="dcterms:W3CDTF">2026-04-27T15:18:33Z</dcterms:modified>
</cp:coreProperties>
</file>